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Users\Sunseeker\Documents\SS_SW_Notes\"/>
    </mc:Choice>
  </mc:AlternateContent>
  <bookViews>
    <workbookView xWindow="0" yWindow="0" windowWidth="18630" windowHeight="103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2" i="1" l="1"/>
  <c r="R10" i="1"/>
  <c r="O5" i="1"/>
  <c r="P5" i="1" s="1"/>
  <c r="R5" i="1" s="1"/>
  <c r="O6" i="1"/>
  <c r="P6" i="1" s="1"/>
  <c r="R6" i="1" s="1"/>
  <c r="O7" i="1"/>
  <c r="O8" i="1"/>
  <c r="O4" i="1"/>
  <c r="P4" i="1" s="1"/>
  <c r="R4" i="1" s="1"/>
  <c r="K5" i="1"/>
  <c r="K6" i="1"/>
  <c r="K7" i="1"/>
  <c r="K8" i="1"/>
  <c r="K4" i="1"/>
  <c r="J5" i="1"/>
  <c r="J6" i="1"/>
  <c r="J7" i="1"/>
  <c r="J8" i="1"/>
  <c r="J4" i="1"/>
  <c r="H5" i="1"/>
  <c r="H6" i="1"/>
  <c r="H7" i="1"/>
  <c r="G15" i="1"/>
  <c r="G16" i="1"/>
  <c r="G17" i="1"/>
  <c r="G14" i="1"/>
  <c r="F15" i="1"/>
  <c r="F16" i="1"/>
  <c r="F17" i="1"/>
  <c r="F14" i="1"/>
  <c r="P7" i="1"/>
  <c r="R7" i="1" s="1"/>
  <c r="P8" i="1"/>
  <c r="R8" i="1" s="1"/>
  <c r="G5" i="1"/>
  <c r="G6" i="1"/>
  <c r="G7" i="1"/>
  <c r="G8" i="1"/>
  <c r="H8" i="1" s="1"/>
  <c r="G4" i="1"/>
  <c r="H4" i="1" s="1"/>
  <c r="M8" i="1" l="1"/>
  <c r="M7" i="1"/>
  <c r="M6" i="1"/>
  <c r="M5" i="1"/>
  <c r="M4" i="1"/>
</calcChain>
</file>

<file path=xl/sharedStrings.xml><?xml version="1.0" encoding="utf-8"?>
<sst xmlns="http://schemas.openxmlformats.org/spreadsheetml/2006/main" count="14" uniqueCount="10">
  <si>
    <t>vdiff</t>
  </si>
  <si>
    <t>mv</t>
  </si>
  <si>
    <t>I</t>
  </si>
  <si>
    <t>Vbat</t>
  </si>
  <si>
    <t>current</t>
  </si>
  <si>
    <t>vref</t>
  </si>
  <si>
    <t>vdif thy</t>
  </si>
  <si>
    <t>vdif report</t>
  </si>
  <si>
    <t>vbat report</t>
  </si>
  <si>
    <t>error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</si>
</sst>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7"/>
  <sheetViews>
    <sheetView tabSelected="1" workbookViewId="0">
      <selection activeCell="R12" sqref="R12"/>
    </sheetView>
  </sheetViews>
  <sheetFormatPr defaultRowHeight="15" x14ac:dyDescent="0.25"/>
  <sheetData>
    <row r="2" spans="1:18" x14ac:dyDescent="0.25">
      <c r="K2">
        <v>2.6</v>
      </c>
    </row>
    <row r="3" spans="1:18" x14ac:dyDescent="0.25">
      <c r="A3" t="s">
        <v>2</v>
      </c>
      <c r="B3" t="s">
        <v>1</v>
      </c>
      <c r="C3" t="s">
        <v>3</v>
      </c>
      <c r="D3" t="s">
        <v>4</v>
      </c>
      <c r="E3" t="s">
        <v>5</v>
      </c>
      <c r="G3" t="s">
        <v>0</v>
      </c>
      <c r="J3" t="s">
        <v>7</v>
      </c>
      <c r="K3" t="s">
        <v>8</v>
      </c>
      <c r="M3" t="s">
        <v>9</v>
      </c>
      <c r="O3" t="s">
        <v>6</v>
      </c>
    </row>
    <row r="4" spans="1:18" x14ac:dyDescent="0.25">
      <c r="A4">
        <v>0</v>
      </c>
      <c r="B4">
        <v>0.1</v>
      </c>
      <c r="C4">
        <v>1.242</v>
      </c>
      <c r="D4">
        <v>-1.08</v>
      </c>
      <c r="E4">
        <v>1.2549999999999999</v>
      </c>
      <c r="G4" s="1">
        <f>C4-E4</f>
        <v>-1.2999999999999901E-2</v>
      </c>
      <c r="H4" s="1">
        <f>G4*53.5</f>
        <v>-0.69549999999999468</v>
      </c>
      <c r="J4" s="1">
        <f>D4/53.5</f>
        <v>-2.018691588785047E-2</v>
      </c>
      <c r="K4" s="1">
        <f>J4+1.26</f>
        <v>1.2398130841121495</v>
      </c>
      <c r="M4" s="1">
        <f>K4-C4</f>
        <v>-2.1869158878504713E-3</v>
      </c>
      <c r="O4">
        <f>A4/53.5</f>
        <v>0</v>
      </c>
      <c r="P4" s="2">
        <f>O4+1.25</f>
        <v>1.25</v>
      </c>
      <c r="R4" s="1">
        <f>C4-P4</f>
        <v>-8.0000000000000071E-3</v>
      </c>
    </row>
    <row r="5" spans="1:18" x14ac:dyDescent="0.25">
      <c r="A5">
        <v>-1</v>
      </c>
      <c r="B5">
        <v>1.1000000000000001</v>
      </c>
      <c r="C5">
        <v>1.2210000000000001</v>
      </c>
      <c r="D5">
        <v>-2.0459999999999998</v>
      </c>
      <c r="E5">
        <v>1.2549999999999999</v>
      </c>
      <c r="G5" s="1">
        <f t="shared" ref="G5:G8" si="0">C5-E5</f>
        <v>-3.3999999999999808E-2</v>
      </c>
      <c r="H5" s="1">
        <f t="shared" ref="H5:H8" si="1">G5*53.5</f>
        <v>-1.8189999999999897</v>
      </c>
      <c r="J5" s="1">
        <f t="shared" ref="J5:J8" si="2">D5/53.5</f>
        <v>-3.8242990654205604E-2</v>
      </c>
      <c r="K5" s="1">
        <f t="shared" ref="K5:K8" si="3">J5+1.26</f>
        <v>1.2217570093457943</v>
      </c>
      <c r="M5" s="1">
        <f t="shared" ref="M5:M8" si="4">K5-C5</f>
        <v>7.5700934579425727E-4</v>
      </c>
      <c r="O5">
        <f t="shared" ref="O5:O8" si="5">A5/53.5</f>
        <v>-1.8691588785046728E-2</v>
      </c>
      <c r="P5" s="2">
        <f t="shared" ref="P5:P8" si="6">O5+1.25</f>
        <v>1.2313084112149533</v>
      </c>
      <c r="R5" s="1">
        <f t="shared" ref="R5:R8" si="7">C5-P5</f>
        <v>-1.0308411214953184E-2</v>
      </c>
    </row>
    <row r="6" spans="1:18" x14ac:dyDescent="0.25">
      <c r="A6">
        <v>-2</v>
      </c>
      <c r="B6">
        <v>2.1</v>
      </c>
      <c r="C6">
        <v>1.2030000000000001</v>
      </c>
      <c r="D6">
        <v>-2.9860000000000002</v>
      </c>
      <c r="E6">
        <v>1.2549999999999999</v>
      </c>
      <c r="G6" s="1">
        <f t="shared" si="0"/>
        <v>-5.1999999999999824E-2</v>
      </c>
      <c r="H6" s="1">
        <f t="shared" si="1"/>
        <v>-2.7819999999999907</v>
      </c>
      <c r="J6" s="1">
        <f t="shared" si="2"/>
        <v>-5.5813084112149539E-2</v>
      </c>
      <c r="K6" s="1">
        <f t="shared" si="3"/>
        <v>1.2041869158878504</v>
      </c>
      <c r="M6" s="1">
        <f t="shared" si="4"/>
        <v>1.1869158878503594E-3</v>
      </c>
      <c r="O6">
        <f t="shared" si="5"/>
        <v>-3.7383177570093455E-2</v>
      </c>
      <c r="P6" s="2">
        <f t="shared" si="6"/>
        <v>1.2126168224299065</v>
      </c>
      <c r="R6" s="1">
        <f t="shared" si="7"/>
        <v>-9.6168224299064686E-3</v>
      </c>
    </row>
    <row r="7" spans="1:18" x14ac:dyDescent="0.25">
      <c r="A7">
        <v>-2.5</v>
      </c>
      <c r="B7">
        <v>2.6</v>
      </c>
      <c r="C7">
        <v>1.1950000000000001</v>
      </c>
      <c r="D7">
        <v>-3.5390000000000001</v>
      </c>
      <c r="E7">
        <v>1.2549999999999999</v>
      </c>
      <c r="G7" s="1">
        <f t="shared" si="0"/>
        <v>-5.9999999999999831E-2</v>
      </c>
      <c r="H7" s="1">
        <f t="shared" si="1"/>
        <v>-3.2099999999999911</v>
      </c>
      <c r="J7" s="1">
        <f t="shared" si="2"/>
        <v>-6.6149532710280373E-2</v>
      </c>
      <c r="K7" s="1">
        <f t="shared" si="3"/>
        <v>1.1938504672897197</v>
      </c>
      <c r="M7" s="1">
        <f t="shared" si="4"/>
        <v>-1.1495327102803987E-3</v>
      </c>
      <c r="O7">
        <f t="shared" si="5"/>
        <v>-4.6728971962616821E-2</v>
      </c>
      <c r="P7" s="2">
        <f t="shared" si="6"/>
        <v>1.2032710280373833</v>
      </c>
      <c r="R7" s="1">
        <f t="shared" si="7"/>
        <v>-8.2710280373832212E-3</v>
      </c>
    </row>
    <row r="8" spans="1:18" x14ac:dyDescent="0.25">
      <c r="A8">
        <v>-3</v>
      </c>
      <c r="B8">
        <v>3.1</v>
      </c>
      <c r="C8">
        <v>1.1859999999999999</v>
      </c>
      <c r="D8">
        <v>-3.95</v>
      </c>
      <c r="E8">
        <v>1.2549999999999999</v>
      </c>
      <c r="G8" s="1">
        <f t="shared" si="0"/>
        <v>-6.899999999999995E-2</v>
      </c>
      <c r="H8" s="1">
        <f t="shared" si="1"/>
        <v>-3.6914999999999973</v>
      </c>
      <c r="J8" s="1">
        <f t="shared" si="2"/>
        <v>-7.3831775700934577E-2</v>
      </c>
      <c r="K8" s="1">
        <f t="shared" si="3"/>
        <v>1.1861682242990654</v>
      </c>
      <c r="M8" s="1">
        <f t="shared" si="4"/>
        <v>1.6822429906548919E-4</v>
      </c>
      <c r="O8">
        <f t="shared" si="5"/>
        <v>-5.6074766355140186E-2</v>
      </c>
      <c r="P8" s="2">
        <f t="shared" si="6"/>
        <v>1.1939252336448598</v>
      </c>
      <c r="R8" s="1">
        <f t="shared" si="7"/>
        <v>-7.9252336448598637E-3</v>
      </c>
    </row>
    <row r="10" spans="1:18" x14ac:dyDescent="0.25">
      <c r="R10" s="1">
        <f>AVERAGE(R4:R8)</f>
        <v>-8.8242990654205482E-3</v>
      </c>
    </row>
    <row r="12" spans="1:18" x14ac:dyDescent="0.25">
      <c r="A12" t="s">
        <v>2</v>
      </c>
      <c r="B12" t="s">
        <v>1</v>
      </c>
      <c r="C12" t="s">
        <v>3</v>
      </c>
      <c r="D12" t="s">
        <v>4</v>
      </c>
      <c r="R12">
        <f>-1/53.5/2.5</f>
        <v>-7.476635514018691E-3</v>
      </c>
    </row>
    <row r="13" spans="1:18" x14ac:dyDescent="0.25">
      <c r="A13">
        <v>0</v>
      </c>
      <c r="B13">
        <v>0.1</v>
      </c>
      <c r="C13">
        <v>1.242</v>
      </c>
      <c r="D13">
        <v>-1.08</v>
      </c>
    </row>
    <row r="14" spans="1:18" x14ac:dyDescent="0.25">
      <c r="A14">
        <v>-1</v>
      </c>
      <c r="B14">
        <v>1.1000000000000001</v>
      </c>
      <c r="C14">
        <v>1.2210000000000001</v>
      </c>
      <c r="D14">
        <v>-2.0459999999999998</v>
      </c>
      <c r="F14">
        <f>C13-C14</f>
        <v>2.0999999999999908E-2</v>
      </c>
      <c r="G14">
        <f>F14*53.5*2.5/2</f>
        <v>1.4043749999999937</v>
      </c>
    </row>
    <row r="15" spans="1:18" x14ac:dyDescent="0.25">
      <c r="A15">
        <v>-2</v>
      </c>
      <c r="B15">
        <v>2.1</v>
      </c>
      <c r="C15">
        <v>1.2030000000000001</v>
      </c>
      <c r="D15">
        <v>-2.9860000000000002</v>
      </c>
      <c r="F15">
        <f t="shared" ref="F15:F17" si="8">C14-C15</f>
        <v>1.8000000000000016E-2</v>
      </c>
      <c r="G15">
        <f t="shared" ref="G15:G17" si="9">F15*53.5*2.5/2</f>
        <v>1.203750000000001</v>
      </c>
    </row>
    <row r="16" spans="1:18" x14ac:dyDescent="0.25">
      <c r="A16">
        <v>-2.5</v>
      </c>
      <c r="B16">
        <v>2.6</v>
      </c>
      <c r="C16">
        <v>1.1950000000000001</v>
      </c>
      <c r="D16">
        <v>-3.5390000000000001</v>
      </c>
      <c r="F16">
        <f t="shared" si="8"/>
        <v>8.0000000000000071E-3</v>
      </c>
      <c r="G16">
        <f t="shared" si="9"/>
        <v>0.53500000000000048</v>
      </c>
    </row>
    <row r="17" spans="1:7" x14ac:dyDescent="0.25">
      <c r="A17">
        <v>-3</v>
      </c>
      <c r="B17">
        <v>3.1</v>
      </c>
      <c r="C17">
        <v>1.1859999999999999</v>
      </c>
      <c r="D17">
        <v>-3.95</v>
      </c>
      <c r="F17">
        <f t="shared" si="8"/>
        <v>9.000000000000119E-3</v>
      </c>
      <c r="G17">
        <f t="shared" si="9"/>
        <v>0.60187500000000793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ecelab</dc:creator>
  <cp:lastModifiedBy>ecelab</cp:lastModifiedBy>
  <dcterms:created xsi:type="dcterms:W3CDTF">2018-06-29T23:03:56Z</dcterms:created>
  <dcterms:modified xsi:type="dcterms:W3CDTF">2018-07-02T20:55:17Z</dcterms:modified>
</cp:coreProperties>
</file>